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ÓMINAS\CUENTA PUBLICA ARCHIVOS NUEVOS 2024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3" l="1"/>
  <c r="C64" i="3"/>
  <c r="C66" i="3" s="1"/>
  <c r="B66" i="3"/>
  <c r="C61" i="3"/>
  <c r="B61" i="3"/>
  <c r="C55" i="3"/>
  <c r="B55" i="3"/>
  <c r="C48" i="3"/>
  <c r="B48" i="3"/>
  <c r="C43" i="3"/>
  <c r="B43" i="3"/>
  <c r="C32" i="3"/>
  <c r="B32" i="3"/>
  <c r="C27" i="3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<sst xmlns="http://schemas.openxmlformats.org/spreadsheetml/2006/main" count="56" uniqueCount="56">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</sst>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69</xdr:row>
      <xdr:rowOff>66676</xdr:rowOff>
    </xdr:from>
    <xdr:to>
      <xdr:col>2</xdr:col>
      <xdr:colOff>1295400</xdr:colOff>
      <xdr:row>80</xdr:row>
      <xdr:rowOff>114301</xdr:rowOff>
    </xdr:to>
    <xdr:grpSp>
      <xdr:nvGrpSpPr>
        <xdr:cNvPr id="3" name="Grupo 2"/>
        <xdr:cNvGrpSpPr/>
      </xdr:nvGrpSpPr>
      <xdr:grpSpPr>
        <a:xfrm>
          <a:off x="333375" y="10801351"/>
          <a:ext cx="8201025" cy="1619250"/>
          <a:chOff x="104775" y="10944224"/>
          <a:chExt cx="8458200" cy="1819275"/>
        </a:xfrm>
        <a:noFill/>
      </xdr:grpSpPr>
      <xdr:sp macro="" textlink="">
        <xdr:nvSpPr>
          <xdr:cNvPr id="4" name="CuadroTexto 3"/>
          <xdr:cNvSpPr txBox="1"/>
        </xdr:nvSpPr>
        <xdr:spPr>
          <a:xfrm>
            <a:off x="104775" y="10944224"/>
            <a:ext cx="8458200" cy="18192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		Revisó					Autorizó</a:t>
            </a:r>
          </a:p>
          <a:p>
            <a:endParaRPr lang="en-US" sz="1100"/>
          </a:p>
          <a:p>
            <a:endParaRPr lang="en-US" sz="1100"/>
          </a:p>
          <a:p>
            <a:endParaRPr lang="en-US" sz="1100"/>
          </a:p>
          <a:p>
            <a:r>
              <a:rPr lang="en-US" sz="1100"/>
              <a:t>                              C.P.</a:t>
            </a:r>
            <a:r>
              <a:rPr lang="en-US" sz="1100" baseline="0"/>
              <a:t> José Antonio Rosales Urbiola		                            C.P. Tatiana Hernández Pérez</a:t>
            </a:r>
          </a:p>
          <a:p>
            <a:r>
              <a:rPr lang="en-US" sz="1100" baseline="0"/>
              <a:t>                                     Gerente Administrativo			                         Presidenta del Consejo Directivo</a:t>
            </a:r>
          </a:p>
          <a:p>
            <a:r>
              <a:rPr lang="en-US" sz="1100" baseline="0"/>
              <a:t>                                         de la Jumapaa			                                     de la Jumapaa</a:t>
            </a:r>
            <a:endParaRPr lang="en-US" sz="1100"/>
          </a:p>
          <a:p>
            <a:endParaRPr lang="en-US" sz="1100"/>
          </a:p>
          <a:p>
            <a:endParaRPr lang="en-US" sz="1100"/>
          </a:p>
        </xdr:txBody>
      </xdr:sp>
      <xdr:cxnSp macro="">
        <xdr:nvCxnSpPr>
          <xdr:cNvPr id="5" name="Conector recto 4"/>
          <xdr:cNvCxnSpPr/>
        </xdr:nvCxnSpPr>
        <xdr:spPr>
          <a:xfrm>
            <a:off x="933450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5362575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46" zoomScaleNormal="100" workbookViewId="0">
      <selection activeCell="A80" sqref="A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SUM(B5:B11)</f>
        <v>62575317.619999997</v>
      </c>
      <c r="C4" s="12">
        <f>SUM(C5:C11)</f>
        <v>59200905.560000002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2044687.71</v>
      </c>
      <c r="C9" s="13">
        <v>1279480.1000000001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60530629.909999996</v>
      </c>
      <c r="C11" s="13">
        <v>57921425.460000001</v>
      </c>
    </row>
    <row r="12" spans="1:3" ht="11.25" customHeight="1" x14ac:dyDescent="0.2">
      <c r="A12" s="9"/>
      <c r="B12" s="7"/>
      <c r="C12" s="7"/>
    </row>
    <row r="13" spans="1:3" ht="33.75" x14ac:dyDescent="0.2">
      <c r="A13" s="8" t="s">
        <v>10</v>
      </c>
      <c r="B13" s="12">
        <f>SUM(B14:B15)</f>
        <v>0</v>
      </c>
      <c r="C13" s="12">
        <f>SUM(C14:C15)</f>
        <v>0</v>
      </c>
    </row>
    <row r="14" spans="1:3" ht="22.5" x14ac:dyDescent="0.2">
      <c r="A14" s="9" t="s">
        <v>11</v>
      </c>
      <c r="B14" s="13">
        <v>0</v>
      </c>
      <c r="C14" s="13">
        <v>0</v>
      </c>
    </row>
    <row r="15" spans="1:3" ht="11.25" customHeight="1" x14ac:dyDescent="0.2">
      <c r="A15" s="9" t="s">
        <v>12</v>
      </c>
      <c r="B15" s="13">
        <v>0</v>
      </c>
      <c r="C15" s="13">
        <v>0</v>
      </c>
    </row>
    <row r="16" spans="1:3" ht="11.25" customHeight="1" x14ac:dyDescent="0.2">
      <c r="A16" s="9"/>
      <c r="B16" s="7"/>
      <c r="C16" s="7"/>
    </row>
    <row r="17" spans="1:3" ht="11.25" customHeight="1" x14ac:dyDescent="0.2">
      <c r="A17" s="8" t="s">
        <v>13</v>
      </c>
      <c r="B17" s="12">
        <f>SUM(B18:B22)</f>
        <v>335400.44</v>
      </c>
      <c r="C17" s="12">
        <f>SUM(C18:C22)</f>
        <v>871358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335400.44</v>
      </c>
      <c r="C22" s="13">
        <v>871358</v>
      </c>
    </row>
    <row r="23" spans="1:3" ht="11.25" customHeight="1" x14ac:dyDescent="0.2">
      <c r="A23" s="10"/>
      <c r="B23" s="7"/>
      <c r="C23" s="7"/>
    </row>
    <row r="24" spans="1:3" ht="11.25" customHeight="1" x14ac:dyDescent="0.2">
      <c r="A24" s="6" t="s">
        <v>19</v>
      </c>
      <c r="B24" s="12">
        <f>SUM(B4+B13+B17)</f>
        <v>62910718.059999995</v>
      </c>
      <c r="C24" s="14">
        <f>SUM(C4+C13+C17)</f>
        <v>60072263.560000002</v>
      </c>
    </row>
    <row r="25" spans="1:3" ht="11.25" customHeight="1" x14ac:dyDescent="0.2">
      <c r="A25" s="11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12">
        <f>SUM(B28:B30)</f>
        <v>48304383.350000001</v>
      </c>
      <c r="C27" s="12">
        <f>SUM(C28:C30)</f>
        <v>49612695.539999999</v>
      </c>
    </row>
    <row r="28" spans="1:3" ht="11.25" customHeight="1" x14ac:dyDescent="0.2">
      <c r="A28" s="9" t="s">
        <v>22</v>
      </c>
      <c r="B28" s="13">
        <v>26563651.780000001</v>
      </c>
      <c r="C28" s="13">
        <v>25759193.48</v>
      </c>
    </row>
    <row r="29" spans="1:3" ht="11.25" customHeight="1" x14ac:dyDescent="0.2">
      <c r="A29" s="9" t="s">
        <v>23</v>
      </c>
      <c r="B29" s="13">
        <v>3810630.28</v>
      </c>
      <c r="C29" s="13">
        <v>7464239.4199999999</v>
      </c>
    </row>
    <row r="30" spans="1:3" ht="11.25" customHeight="1" x14ac:dyDescent="0.2">
      <c r="A30" s="9" t="s">
        <v>24</v>
      </c>
      <c r="B30" s="13">
        <v>17930101.289999999</v>
      </c>
      <c r="C30" s="13">
        <v>16389262.640000001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25</v>
      </c>
      <c r="B32" s="12">
        <f>SUM(B33:B41)</f>
        <v>0</v>
      </c>
      <c r="C32" s="12">
        <f>SUM(C33:C41)</f>
        <v>225000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0</v>
      </c>
      <c r="C34" s="13">
        <v>225000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0</v>
      </c>
    </row>
    <row r="47" spans="1:3" ht="11.25" customHeight="1" x14ac:dyDescent="0.2">
      <c r="A47" s="9"/>
      <c r="B47" s="7"/>
      <c r="C47" s="7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7"/>
      <c r="C54" s="7"/>
    </row>
    <row r="55" spans="1:3" ht="11.25" customHeight="1" x14ac:dyDescent="0.2">
      <c r="A55" s="8" t="s">
        <v>45</v>
      </c>
      <c r="B55" s="12">
        <f>SUM(B56:B59)</f>
        <v>0</v>
      </c>
      <c r="C55" s="12">
        <f>SUM(C56:C59)</f>
        <v>2380333.02</v>
      </c>
    </row>
    <row r="56" spans="1:3" ht="11.25" customHeight="1" x14ac:dyDescent="0.2">
      <c r="A56" s="9" t="s">
        <v>46</v>
      </c>
      <c r="B56" s="13">
        <v>0</v>
      </c>
      <c r="C56" s="13">
        <v>2380333.02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7"/>
      <c r="C60" s="7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3">
        <v>0</v>
      </c>
    </row>
    <row r="63" spans="1:3" ht="11.25" customHeight="1" x14ac:dyDescent="0.2">
      <c r="A63" s="10"/>
      <c r="B63" s="7"/>
      <c r="C63" s="7"/>
    </row>
    <row r="64" spans="1:3" ht="11.25" customHeight="1" x14ac:dyDescent="0.2">
      <c r="A64" s="6" t="s">
        <v>52</v>
      </c>
      <c r="B64" s="12">
        <f>B61+B55+B48+B43+B32+B27</f>
        <v>48304383.350000001</v>
      </c>
      <c r="C64" s="14">
        <f>C61+C55+C48+C43+C32+C27</f>
        <v>52218028.560000002</v>
      </c>
    </row>
    <row r="65" spans="1:3" ht="11.25" customHeight="1" x14ac:dyDescent="0.2">
      <c r="A65" s="11"/>
      <c r="B65" s="15"/>
      <c r="C65" s="15"/>
    </row>
    <row r="66" spans="1:3" s="2" customFormat="1" x14ac:dyDescent="0.2">
      <c r="A66" s="6" t="s">
        <v>53</v>
      </c>
      <c r="B66" s="12">
        <f>B24-B64</f>
        <v>14606334.709999993</v>
      </c>
      <c r="C66" s="12">
        <f>C24-C64</f>
        <v>7854235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RH</cp:lastModifiedBy>
  <cp:revision/>
  <cp:lastPrinted>2024-02-15T00:50:58Z</cp:lastPrinted>
  <dcterms:created xsi:type="dcterms:W3CDTF">2012-12-11T20:29:16Z</dcterms:created>
  <dcterms:modified xsi:type="dcterms:W3CDTF">2024-02-15T01:19:50Z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